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595" activeTab="0"/>
  </bookViews>
  <sheets>
    <sheet name="List2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<sst xmlns="http://schemas.openxmlformats.org/spreadsheetml/2006/main" count="36" uniqueCount="34">
  <si>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Suma spolu bez DPH</t>
  </si>
  <si>
    <t>Suma spolu s DPH</t>
  </si>
  <si>
    <t>DPH 20 %</t>
  </si>
  <si>
    <t>Obchodné meno / názov:</t>
  </si>
  <si>
    <t>Adresa sídla / miesta podnikania:</t>
  </si>
  <si>
    <t>IČO:</t>
  </si>
  <si>
    <t>Dátum:</t>
  </si>
  <si>
    <t>názov položky</t>
  </si>
  <si>
    <t>MJ</t>
  </si>
  <si>
    <t>počet MJ</t>
  </si>
  <si>
    <t>cena za MJ bez DPH</t>
  </si>
  <si>
    <t>cena spolu bez DPH</t>
  </si>
  <si>
    <t>Identifikácia uchádzača</t>
  </si>
  <si>
    <t>ks</t>
  </si>
  <si>
    <t>cena za MJ s DPH</t>
  </si>
  <si>
    <t>cena spolu s DPH</t>
  </si>
  <si>
    <t>Cena: Celková cena v €</t>
  </si>
  <si>
    <t>1.</t>
  </si>
  <si>
    <r>
      <t>Minimálne požadované parametre</t>
    </r>
    <r>
      <rPr>
        <sz val="9"/>
        <rFont val="Arial"/>
        <family val="2"/>
      </rPr>
      <t xml:space="preserve"> (podrobný popis / špecifikácie) :</t>
    </r>
  </si>
  <si>
    <t xml:space="preserve">Predmet obstarávania: </t>
  </si>
  <si>
    <t>Príloha č. 1</t>
  </si>
  <si>
    <t>podpis, pečiatka</t>
  </si>
  <si>
    <r>
      <t xml:space="preserve">Ponuka uchádzača                                                    </t>
    </r>
    <r>
      <rPr>
        <sz val="9"/>
        <rFont val="Arial"/>
        <family val="2"/>
      </rPr>
      <t xml:space="preserve"> (technická špecifikácia ponúkaného tovaru vrátane názvu výrobcu a typového označenia ponúkaného tovaru.) :</t>
    </r>
  </si>
  <si>
    <r>
      <t>"Špecifikácia - cenový formulár"</t>
    </r>
    <r>
      <rPr>
        <b/>
        <sz val="14"/>
        <color indexed="8"/>
        <rFont val="Arial"/>
        <family val="2"/>
      </rPr>
      <t xml:space="preserve"> </t>
    </r>
  </si>
  <si>
    <t>2.</t>
  </si>
  <si>
    <t>3.</t>
  </si>
  <si>
    <t xml:space="preserve">Žiacke programovacie stanice CNC sústruženie (odborná učebňa programovania CNC – robotika 8 ks
Dielňa CNC a robotiky s prednáškovou miestnosťou 6 ks)
</t>
  </si>
  <si>
    <t>Žiacka stanica pre  technické kreslenie</t>
  </si>
  <si>
    <t xml:space="preserve">Učiteľská základňa
pre TK
</t>
  </si>
  <si>
    <t xml:space="preserve">Obstaranie učebných pomôcok - programovacie stanice sústruženie a technické </t>
  </si>
  <si>
    <t xml:space="preserve">                                                       kreslenie</t>
  </si>
  <si>
    <t xml:space="preserve">Programovacie stanice CNC sústruženie - školiaci softvér, aplikácia pod Windows 10,
PC zostava All In One PC - Operačný systém: Originálny Windows® 10 Procesor: minimálne skóre CPU bench mark 6300 bodov, 6M Cache, up to 3.00 GHz, Display: 23,8" Full HD IPS LED monitor (1920x1080) TOUCH Paměť: 8GB DDR4 2133 Grafická karta: 2G RAM, Pevný disk: typ SSD. Optická mechanika: DVD-RW Síť: *LAN 10/100/1000 *WI-FI *Bluetooth 4.0 + LE Konektory (celkom): *HDMI *1x Audio jack *1x LAN port *1x USB 2.0 port *4x USB 3.0 port Čítačka pamäťových kariet: Ano Napájanie: 3-pin 135 W AC adapter Klávesica: USB Myš: USB
Pracovný stôl drevený 180 x 75,5 x 80 cm,
2x pracovná stolička preglejková,
</t>
  </si>
  <si>
    <t xml:space="preserve">Software pre 3D modelovanie so štandardným výstupným formátom použivaný v priemysle na Slovensku s možnosťou postprocesoru CAM –školská licencia 60ks,
Kompatibilný software CAM so softvérom pre 3D modelovanie - školská licencia10ks
PC zostava s minimálne 4jádrovým procesorom  minimálne skóre CPU bench mark 7250 bodov s frekv. 3.2 GHz., 16 GB operačná pamäť DDR4., pevný disk SSD s kapacitou 256 GB.  Grafická karta podporujúca 3D modelovanie a postprocesor CAM 2GB 1xDVI 1xDP Rozširujúce sloty: 1x PCIe Gen3 x16 1x PCIe Gen3 x4 (konektor x4) 1x PCIe Gen3 x4 (konektor x16) 1x PCIe Gen3 x1 1x PCI (volitelne) Sieť: Integrovaná sieťová karta 10/100/1000 Konektory: 6x USB 3.0 4x USB 2.0 1x výstup pre sluchátka 1x vstup pre mikrofon 1x kombinovaný konektor sluchátek/mikrofonu 1x zvukový vstup (line in) 1x zvukový výstup (line out) 1x RJ-45 (LAN) 2x PS/2 Čítačka pamäťových kariet: Čítačka pamäťových kairet Secure Digital Provedení (case): Minitower Počet pozic 3,5": 2x 3,5" (volná) Počet pozic 5,25 Napájanie: 400 W zdroj s účinností 92% Klávesica USB, Myš USB
MONITOR 24" LED 
Pracovný stôl drevený, 180 x 75,5 x 80 cm, 
2x pracovná stolička preglejková,
</t>
  </si>
  <si>
    <t xml:space="preserve">PC zostava s minimálne 4jádrovým procesorom  minimálne skóre CPU bench mark 7250 bodov s frekv. 3.2 GHz., 16 GB operačná pamäť DDR4., pevný disk SSD s kapacitou 256 GB.  Grafická karta podporujúca 3D modelovanie a postprocesor CAM 2GB 1xDVI 1xDP Rozširujúce sloty: 1x PCIe Gen3 x16 1x PCIe Gen3 x4 (konektor x4) 1x PCIe Gen3 x4 (konektor x16) 1x PCIe Gen3 x1 1x PCI (volitelne) Sieť: Integrovaná sieťová karta 10/100/1000 Konektory: 6x USB 3.0 4x USB 2.0 1x výstup pre sluchátka 1x vstup pre mikrofon 1x kombinovaný konektor sluchátek/mikrofonu 1x zvukový vstup (line in) 1x zvukový výstup (line out) 1x RJ-45 (LAN) 2x PS/2 Čítačka pamäťových kariet: Čítačka pamäťových kairet Secure Digital Provedení (case): Minitower Počet pozic 3,5": 2x 3,5" (volná) Počet pozic 5,25 Napájanie: 400 W zdroj s účinností 92% Klávesica USB, Myš USB
MONITOR 24" LED 
Pracovný stôl drevený 180 x 75,5 x 120 cm, 
1x pracovná stolička preglejková,
stôl pod tlačiareň drevený  80 x75,5x60 cm, 
farebná A3 LED tlačiareň 
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</si>
</sst>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.00\ &quot;EUR&quot;_-;\-* #,##0.00\ &quot;EUR&quot;_-;_-* &quot;-&quot;??\ &quot;EUR&quot;_-;_-@_-"/>
    <numFmt numFmtId="170" formatCode="_-* #,##0\ _E_U_R_-;\-* #,##0\ _E_U_R_-;_-* &quot;-&quot;\ _E_U_R_-;_-@_-"/>
    <numFmt numFmtId="171" formatCode="_-* #,##0.00\ _E_U_R_-;\-* #,##0.00\ _E_U_R_-;_-* &quot;-&quot;??\ _E_U_R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\P\r\a\vd\a;&quot;Pravda&quot;;&quot;Nepravda&quot;"/>
    <numFmt numFmtId="188" formatCode="[$€-2]\ #\ ##,000_);[Red]\([$¥€-2]\ #\ ##,000\)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i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9"/>
      <color rgb="FF000000"/>
      <name val="Arial"/>
      <family val="2"/>
    </font>
    <font>
      <b/>
      <i/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81" fontId="0" fillId="0" borderId="0" applyFill="0" applyBorder="0" applyAlignment="0" applyProtection="0"/>
    <xf numFmtId="179" fontId="0" fillId="0" borderId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/>
      <protection/>
    </xf>
    <xf numFmtId="0" fontId="32" fillId="21" borderId="1" applyNumberFormat="0" applyAlignment="0" applyProtection="0"/>
    <xf numFmtId="180" fontId="0" fillId="0" borderId="0" applyFill="0" applyBorder="0" applyAlignment="0" applyProtection="0"/>
    <xf numFmtId="178" fontId="0" fillId="0" borderId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46" applyFont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2" fontId="46" fillId="0" borderId="0" xfId="0" applyNumberFormat="1" applyFont="1" applyAlignment="1">
      <alignment horizontal="right" wrapText="1"/>
    </xf>
    <xf numFmtId="0" fontId="46" fillId="0" borderId="0" xfId="0" applyFont="1" applyAlignment="1">
      <alignment horizontal="right" wrapText="1"/>
    </xf>
    <xf numFmtId="0" fontId="47" fillId="0" borderId="0" xfId="0" applyFont="1" applyAlignment="1">
      <alignment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/>
    </xf>
    <xf numFmtId="182" fontId="5" fillId="33" borderId="12" xfId="0" applyNumberFormat="1" applyFont="1" applyFill="1" applyBorder="1" applyAlignment="1">
      <alignment horizontal="center" vertical="center" wrapText="1"/>
    </xf>
    <xf numFmtId="3" fontId="5" fillId="33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 applyProtection="1">
      <alignment horizontal="left" vertical="center" wrapText="1"/>
      <protection locked="0"/>
    </xf>
    <xf numFmtId="2" fontId="2" fillId="34" borderId="10" xfId="36" applyNumberFormat="1" applyFont="1" applyFill="1" applyBorder="1" applyAlignment="1">
      <alignment horizontal="center" vertical="center"/>
      <protection/>
    </xf>
    <xf numFmtId="49" fontId="2" fillId="0" borderId="10" xfId="36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" fillId="0" borderId="17" xfId="36" applyNumberFormat="1" applyFont="1" applyBorder="1" applyAlignment="1">
      <alignment horizontal="center" vertical="center"/>
      <protection/>
    </xf>
    <xf numFmtId="49" fontId="2" fillId="0" borderId="18" xfId="36" applyNumberFormat="1" applyFont="1" applyBorder="1" applyAlignment="1">
      <alignment horizontal="center" vertical="center"/>
      <protection/>
    </xf>
    <xf numFmtId="49" fontId="2" fillId="0" borderId="19" xfId="36" applyNumberFormat="1" applyFont="1" applyBorder="1" applyAlignment="1">
      <alignment horizontal="center" vertical="center"/>
      <protection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2" fillId="34" borderId="10" xfId="36" applyFont="1" applyFill="1" applyBorder="1" applyAlignment="1">
      <alignment horizontal="center" vertical="center"/>
      <protection/>
    </xf>
    <xf numFmtId="3" fontId="3" fillId="34" borderId="0" xfId="0" applyNumberFormat="1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14" fontId="0" fillId="34" borderId="24" xfId="0" applyNumberFormat="1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Excel Built-in Normal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í_List1" xfId="46"/>
    <cellStyle name="Percent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70C0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4">
      <selection activeCell="I13" sqref="I13"/>
    </sheetView>
  </sheetViews>
  <sheetFormatPr defaultColWidth="9.140625" defaultRowHeight="12.75"/>
  <cols>
    <col min="1" max="1" width="3.00390625" style="0" customWidth="1"/>
    <col min="2" max="2" width="16.00390625" style="0" customWidth="1"/>
    <col min="3" max="3" width="4.140625" style="0" customWidth="1"/>
    <col min="4" max="4" width="6.57421875" style="0" customWidth="1"/>
    <col min="5" max="5" width="8.8515625" style="0" customWidth="1"/>
    <col min="6" max="6" width="7.57421875" style="0" customWidth="1"/>
    <col min="7" max="7" width="8.8515625" style="0" customWidth="1"/>
    <col min="8" max="8" width="7.57421875" style="0" customWidth="1"/>
    <col min="9" max="9" width="51.28125" style="0" customWidth="1"/>
    <col min="10" max="10" width="30.00390625" style="0" customWidth="1"/>
    <col min="11" max="11" width="3.421875" style="0" customWidth="1"/>
    <col min="12" max="12" width="3.57421875" style="0" customWidth="1"/>
    <col min="13" max="13" width="3.00390625" style="0" customWidth="1"/>
    <col min="14" max="14" width="17.28125" style="0" customWidth="1"/>
  </cols>
  <sheetData>
    <row r="1" spans="1:10" ht="15" customHeight="1">
      <c r="A1" s="46"/>
      <c r="B1" s="46"/>
      <c r="C1" s="46"/>
      <c r="D1" s="46"/>
      <c r="E1" s="46"/>
      <c r="F1" s="49"/>
      <c r="G1" s="49"/>
      <c r="H1" s="49"/>
      <c r="I1" s="49"/>
      <c r="J1" s="20" t="s">
        <v>20</v>
      </c>
    </row>
    <row r="2" ht="18.75">
      <c r="F2" s="19" t="s">
        <v>23</v>
      </c>
    </row>
    <row r="3" spans="1:9" ht="12.75">
      <c r="A3" s="16"/>
      <c r="B3" s="16"/>
      <c r="C3" s="16"/>
      <c r="D3" s="16"/>
      <c r="E3" s="16"/>
      <c r="F3" s="16"/>
      <c r="G3" s="16"/>
      <c r="H3" s="16"/>
      <c r="I3" s="16"/>
    </row>
    <row r="4" spans="1:9" ht="12.75">
      <c r="A4" s="47" t="s">
        <v>19</v>
      </c>
      <c r="B4" s="47"/>
      <c r="C4" s="47"/>
      <c r="D4" s="47"/>
      <c r="E4" s="47"/>
      <c r="F4" s="47" t="s">
        <v>29</v>
      </c>
      <c r="G4" s="47"/>
      <c r="H4" s="47"/>
      <c r="I4" s="47"/>
    </row>
    <row r="5" spans="1:9" ht="12.75">
      <c r="A5" s="46" t="s">
        <v>30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34" t="s">
        <v>12</v>
      </c>
      <c r="B6" s="35"/>
      <c r="C6" s="35"/>
      <c r="D6" s="35"/>
      <c r="E6" s="35"/>
      <c r="F6" s="35"/>
      <c r="G6" s="35"/>
      <c r="H6" s="35"/>
      <c r="I6" s="36"/>
    </row>
    <row r="7" spans="1:9" ht="12.75">
      <c r="A7" s="48" t="s">
        <v>3</v>
      </c>
      <c r="B7" s="47"/>
      <c r="C7" s="47"/>
      <c r="D7" s="47"/>
      <c r="E7" s="47"/>
      <c r="F7" s="41"/>
      <c r="G7" s="41"/>
      <c r="H7" s="41"/>
      <c r="I7" s="42"/>
    </row>
    <row r="8" spans="1:9" ht="12.75">
      <c r="A8" s="48" t="s">
        <v>4</v>
      </c>
      <c r="B8" s="47"/>
      <c r="C8" s="47"/>
      <c r="D8" s="47"/>
      <c r="E8" s="47"/>
      <c r="F8" s="41"/>
      <c r="G8" s="41"/>
      <c r="H8" s="41"/>
      <c r="I8" s="42"/>
    </row>
    <row r="9" spans="1:9" ht="12.75">
      <c r="A9" s="48" t="s">
        <v>5</v>
      </c>
      <c r="B9" s="47"/>
      <c r="C9" s="47"/>
      <c r="D9" s="47"/>
      <c r="E9" s="47"/>
      <c r="F9" s="40"/>
      <c r="G9" s="41"/>
      <c r="H9" s="41"/>
      <c r="I9" s="42"/>
    </row>
    <row r="10" spans="1:9" ht="12.75">
      <c r="A10" s="37" t="s">
        <v>6</v>
      </c>
      <c r="B10" s="38"/>
      <c r="C10" s="38"/>
      <c r="D10" s="38"/>
      <c r="E10" s="38"/>
      <c r="F10" s="43"/>
      <c r="G10" s="44"/>
      <c r="H10" s="44"/>
      <c r="I10" s="45"/>
    </row>
    <row r="11" spans="1:8" ht="7.5" customHeight="1" thickBot="1">
      <c r="A11" s="1"/>
      <c r="C11" s="1"/>
      <c r="D11" s="1"/>
      <c r="G11" s="2"/>
      <c r="H11" s="2"/>
    </row>
    <row r="12" spans="1:10" ht="57.75" customHeight="1" thickBot="1">
      <c r="A12" s="10"/>
      <c r="B12" s="11" t="s">
        <v>7</v>
      </c>
      <c r="C12" s="11" t="s">
        <v>8</v>
      </c>
      <c r="D12" s="12" t="s">
        <v>9</v>
      </c>
      <c r="E12" s="13" t="s">
        <v>10</v>
      </c>
      <c r="F12" s="13" t="s">
        <v>14</v>
      </c>
      <c r="G12" s="13" t="s">
        <v>11</v>
      </c>
      <c r="H12" s="14" t="s">
        <v>15</v>
      </c>
      <c r="I12" s="15" t="s">
        <v>18</v>
      </c>
      <c r="J12" s="15" t="s">
        <v>22</v>
      </c>
    </row>
    <row r="13" spans="1:10" ht="238.5" customHeight="1">
      <c r="A13" s="3" t="s">
        <v>17</v>
      </c>
      <c r="B13" s="24" t="s">
        <v>26</v>
      </c>
      <c r="C13" s="3" t="s">
        <v>13</v>
      </c>
      <c r="D13" s="3">
        <v>14</v>
      </c>
      <c r="E13" s="18"/>
      <c r="F13" s="18">
        <f>E13*1.2</f>
        <v>0</v>
      </c>
      <c r="G13" s="18">
        <f>D13*E13</f>
        <v>0</v>
      </c>
      <c r="H13" s="18">
        <f>G13*1.2</f>
        <v>0</v>
      </c>
      <c r="I13" s="25" t="s">
        <v>31</v>
      </c>
      <c r="J13" s="17"/>
    </row>
    <row r="14" spans="1:10" ht="278.25" customHeight="1">
      <c r="A14" s="3" t="s">
        <v>24</v>
      </c>
      <c r="B14" s="24" t="s">
        <v>27</v>
      </c>
      <c r="C14" s="3" t="s">
        <v>13</v>
      </c>
      <c r="D14" s="3">
        <v>14</v>
      </c>
      <c r="E14" s="18"/>
      <c r="F14" s="18">
        <f>E14*1.2</f>
        <v>0</v>
      </c>
      <c r="G14" s="18">
        <f>D14*E14</f>
        <v>0</v>
      </c>
      <c r="H14" s="18">
        <f>G14*1.2</f>
        <v>0</v>
      </c>
      <c r="I14" s="25" t="s">
        <v>32</v>
      </c>
      <c r="J14" s="17"/>
    </row>
    <row r="15" spans="1:10" ht="267.75" customHeight="1">
      <c r="A15" s="3" t="s">
        <v>25</v>
      </c>
      <c r="B15" s="24" t="s">
        <v>28</v>
      </c>
      <c r="C15" s="3" t="s">
        <v>13</v>
      </c>
      <c r="D15" s="3">
        <v>1</v>
      </c>
      <c r="E15" s="18"/>
      <c r="F15" s="18">
        <f>E15*1.2</f>
        <v>0</v>
      </c>
      <c r="G15" s="18">
        <f>D15*E15</f>
        <v>0</v>
      </c>
      <c r="H15" s="18">
        <f>G15*1.2</f>
        <v>0</v>
      </c>
      <c r="I15" s="25" t="s">
        <v>33</v>
      </c>
      <c r="J15" s="17"/>
    </row>
    <row r="16" spans="1:14" ht="12.75">
      <c r="A16" s="4"/>
      <c r="B16" s="5"/>
      <c r="C16" s="4"/>
      <c r="D16" s="4"/>
      <c r="E16" s="4"/>
      <c r="F16" s="6"/>
      <c r="G16" s="4"/>
      <c r="H16" s="4"/>
      <c r="I16" s="9"/>
      <c r="N16" s="7"/>
    </row>
    <row r="17" spans="1:14" ht="12.75">
      <c r="A17" s="27" t="s">
        <v>16</v>
      </c>
      <c r="B17" s="27"/>
      <c r="C17" s="27"/>
      <c r="D17" s="27"/>
      <c r="E17" s="27"/>
      <c r="F17" s="27"/>
      <c r="G17" s="27"/>
      <c r="H17" s="27"/>
      <c r="J17" s="21"/>
      <c r="N17" s="8"/>
    </row>
    <row r="18" spans="1:14" ht="12.75">
      <c r="A18" s="28"/>
      <c r="B18" s="29"/>
      <c r="C18" s="29"/>
      <c r="D18" s="29"/>
      <c r="E18" s="29"/>
      <c r="F18" s="29"/>
      <c r="G18" s="29"/>
      <c r="H18" s="29"/>
      <c r="I18" s="30"/>
      <c r="J18" s="22"/>
      <c r="N18" s="8"/>
    </row>
    <row r="19" spans="1:14" ht="12.75">
      <c r="A19" s="31" t="s">
        <v>0</v>
      </c>
      <c r="B19" s="32"/>
      <c r="C19" s="32"/>
      <c r="D19" s="32"/>
      <c r="E19" s="32"/>
      <c r="F19" s="33"/>
      <c r="G19" s="26">
        <f>SUM(G13:G15)</f>
        <v>0</v>
      </c>
      <c r="H19" s="26"/>
      <c r="J19" s="22"/>
      <c r="N19" s="8"/>
    </row>
    <row r="20" spans="1:14" ht="12.75">
      <c r="A20" s="31" t="s">
        <v>2</v>
      </c>
      <c r="B20" s="32"/>
      <c r="C20" s="32"/>
      <c r="D20" s="32"/>
      <c r="E20" s="32"/>
      <c r="F20" s="33"/>
      <c r="G20" s="26">
        <f>G21-G19</f>
        <v>0</v>
      </c>
      <c r="H20" s="39"/>
      <c r="J20" s="22"/>
      <c r="N20" s="8"/>
    </row>
    <row r="21" spans="1:14" ht="12.75">
      <c r="A21" s="31" t="s">
        <v>1</v>
      </c>
      <c r="B21" s="32"/>
      <c r="C21" s="32"/>
      <c r="D21" s="32"/>
      <c r="E21" s="32"/>
      <c r="F21" s="33"/>
      <c r="G21" s="26">
        <f>SUM(H13:H15)</f>
        <v>0</v>
      </c>
      <c r="H21" s="26"/>
      <c r="J21" s="23"/>
      <c r="N21" s="8"/>
    </row>
    <row r="22" spans="10:14" ht="12.75">
      <c r="J22" t="s">
        <v>21</v>
      </c>
      <c r="N22" s="8"/>
    </row>
    <row r="23" ht="12.75">
      <c r="N23" s="8"/>
    </row>
    <row r="24" ht="12.75">
      <c r="N24" s="8"/>
    </row>
    <row r="25" ht="12.75">
      <c r="N25" s="8"/>
    </row>
    <row r="26" ht="12.75">
      <c r="N26" s="8"/>
    </row>
    <row r="27" ht="12.75">
      <c r="N27" s="8"/>
    </row>
    <row r="28" ht="12.75">
      <c r="N28" s="8"/>
    </row>
    <row r="29" ht="12.75">
      <c r="N29" s="8"/>
    </row>
    <row r="30" ht="12.75">
      <c r="N30" s="8"/>
    </row>
    <row r="31" ht="12.75">
      <c r="N31" s="8"/>
    </row>
    <row r="32" ht="12.75">
      <c r="N32" s="8"/>
    </row>
    <row r="33" ht="12.75">
      <c r="N33" s="8"/>
    </row>
  </sheetData>
  <sheetProtection/>
  <mergeCells count="22">
    <mergeCell ref="A1:E1"/>
    <mergeCell ref="A4:E4"/>
    <mergeCell ref="A7:E7"/>
    <mergeCell ref="A8:E8"/>
    <mergeCell ref="A9:E9"/>
    <mergeCell ref="F1:I1"/>
    <mergeCell ref="F4:I4"/>
    <mergeCell ref="A5:I5"/>
    <mergeCell ref="F7:I7"/>
    <mergeCell ref="F8:I8"/>
    <mergeCell ref="A6:I6"/>
    <mergeCell ref="A10:E10"/>
    <mergeCell ref="G19:H19"/>
    <mergeCell ref="G20:H20"/>
    <mergeCell ref="F9:I9"/>
    <mergeCell ref="F10:I10"/>
    <mergeCell ref="G21:H21"/>
    <mergeCell ref="A17:H17"/>
    <mergeCell ref="A18:I18"/>
    <mergeCell ref="A19:F19"/>
    <mergeCell ref="A21:F21"/>
    <mergeCell ref="A20:F20"/>
  </mergeCells>
  <printOptions/>
  <pageMargins left="0.25" right="0.25" top="0.75" bottom="0.75" header="0.3" footer="0.3"/>
  <pageSetup horizontalDpi="600" verticalDpi="600" orientation="landscape" paperSize="9" r:id="rId1"/>
  <ignoredErrors>
    <ignoredError sqref="G1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Jarmila Fabianová</cp:lastModifiedBy>
  <cp:lastPrinted>2020-02-19T12:38:38Z</cp:lastPrinted>
  <dcterms:created xsi:type="dcterms:W3CDTF">2016-12-30T14:49:18Z</dcterms:created>
  <dcterms:modified xsi:type="dcterms:W3CDTF">2020-09-30T12:51:40Z</dcterms:modified>
  <cp:category/>
  <cp:version/>
  <cp:contentType/>
  <cp:contentStatus/>
</cp:coreProperties>
</file>